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nance\Payroll\Canada\2026 Canada Payroll\2026 CAD Processing Schedule_Holidays\"/>
    </mc:Choice>
  </mc:AlternateContent>
  <xr:revisionPtr revIDLastSave="0" documentId="13_ncr:1_{88617197-E543-4E0D-A707-178BDE43B0E6}" xr6:coauthVersionLast="47" xr6:coauthVersionMax="47" xr10:uidLastSave="{00000000-0000-0000-0000-000000000000}"/>
  <bookViews>
    <workbookView xWindow="33720" yWindow="-120" windowWidth="29040" windowHeight="15720" xr2:uid="{676283F9-DA5B-497B-A310-C3A4BB51B427}"/>
  </bookViews>
  <sheets>
    <sheet name="Canada Payroll Schedule" sheetId="1" r:id="rId1"/>
    <sheet name="2026 CAD CO Holiday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 s="1"/>
  <c r="F33" i="1" s="1"/>
  <c r="H32" i="1"/>
  <c r="H31" i="1"/>
  <c r="G32" i="1"/>
  <c r="F32" i="1" s="1"/>
  <c r="G31" i="1"/>
  <c r="F31" i="1" s="1"/>
  <c r="A33" i="1"/>
  <c r="A32" i="1"/>
  <c r="A31" i="1"/>
  <c r="F8" i="1"/>
  <c r="D33" i="1"/>
  <c r="C33" i="1"/>
  <c r="G7" i="1"/>
  <c r="F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H9" i="1"/>
  <c r="H10" i="1" s="1"/>
  <c r="H11" i="1" l="1"/>
  <c r="G10" i="1"/>
  <c r="F10" i="1" s="1"/>
  <c r="G9" i="1"/>
  <c r="F9" i="1" s="1"/>
  <c r="G11" i="1" l="1"/>
  <c r="F11" i="1" s="1"/>
  <c r="H12" i="1"/>
  <c r="H13" i="1" l="1"/>
  <c r="G12" i="1"/>
  <c r="F12" i="1" s="1"/>
  <c r="H14" i="1" l="1"/>
  <c r="G13" i="1"/>
  <c r="F13" i="1" s="1"/>
  <c r="H15" i="1" l="1"/>
  <c r="G14" i="1"/>
  <c r="F14" i="1" s="1"/>
  <c r="G15" i="1" l="1"/>
  <c r="F15" i="1" s="1"/>
  <c r="H16" i="1"/>
  <c r="H17" i="1" l="1"/>
  <c r="G16" i="1"/>
  <c r="F16" i="1" s="1"/>
  <c r="H18" i="1" l="1"/>
  <c r="G17" i="1"/>
  <c r="F17" i="1" s="1"/>
  <c r="H19" i="1" l="1"/>
  <c r="G18" i="1"/>
  <c r="F18" i="1" s="1"/>
  <c r="G19" i="1" l="1"/>
  <c r="F19" i="1" s="1"/>
  <c r="H20" i="1"/>
  <c r="H21" i="1" l="1"/>
  <c r="G20" i="1"/>
  <c r="F20" i="1" s="1"/>
  <c r="H22" i="1" l="1"/>
  <c r="G21" i="1"/>
  <c r="F21" i="1" s="1"/>
  <c r="H23" i="1" l="1"/>
  <c r="G22" i="1"/>
  <c r="F22" i="1" s="1"/>
  <c r="G23" i="1" l="1"/>
  <c r="F23" i="1" s="1"/>
  <c r="H24" i="1"/>
  <c r="H25" i="1" l="1"/>
  <c r="G24" i="1"/>
  <c r="F24" i="1" s="1"/>
  <c r="G25" i="1" l="1"/>
  <c r="F25" i="1" s="1"/>
  <c r="H26" i="1"/>
  <c r="H27" i="1" l="1"/>
  <c r="G26" i="1"/>
  <c r="F26" i="1" s="1"/>
  <c r="G27" i="1" l="1"/>
  <c r="F27" i="1" s="1"/>
  <c r="H28" i="1"/>
  <c r="H29" i="1" l="1"/>
  <c r="G28" i="1"/>
  <c r="F28" i="1" s="1"/>
  <c r="H30" i="1" l="1"/>
  <c r="G29" i="1"/>
  <c r="F29" i="1" s="1"/>
  <c r="G30" i="1" l="1"/>
  <c r="F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 Nunn</author>
  </authors>
  <commentList>
    <comment ref="L10" authorId="0" shapeId="0" xr:uid="{AF1A02C5-D2F0-46B9-A9D2-22893DE1086D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Not a Quebec Hol </t>
        </r>
      </text>
    </comment>
    <comment ref="L14" authorId="0" shapeId="0" xr:uid="{1D535130-B2C3-4A30-B303-3016122D8FDF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Only for BC</t>
        </r>
      </text>
    </comment>
    <comment ref="L17" authorId="0" shapeId="0" xr:uid="{423F77D1-A037-4FC6-84A6-AD4742064FE3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not NS,  or Manitoba</t>
        </r>
      </text>
    </comment>
    <comment ref="L20" authorId="0" shapeId="0" xr:uid="{87ED7825-C33F-4EBA-8D10-F68E38FD3BA5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* only in Quebec</t>
        </r>
      </text>
    </comment>
    <comment ref="L22" authorId="0" shapeId="0" xr:uid="{8E5C23D3-08B6-4317-8AE5-12D29724F1DC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only for BC and Ontario
</t>
        </r>
      </text>
    </comment>
    <comment ref="L29" authorId="0" shapeId="0" xr:uid="{A00EC883-B443-4771-883E-B15482208D99}">
      <text>
        <r>
          <rPr>
            <b/>
            <sz val="9"/>
            <color indexed="81"/>
            <rFont val="Tahoma"/>
            <family val="2"/>
          </rPr>
          <t>Lynn Nunn:</t>
        </r>
        <r>
          <rPr>
            <sz val="9"/>
            <color indexed="81"/>
            <rFont val="Tahoma"/>
            <family val="2"/>
          </rPr>
          <t xml:space="preserve">
only BC</t>
        </r>
      </text>
    </comment>
  </commentList>
</comments>
</file>

<file path=xl/sharedStrings.xml><?xml version="1.0" encoding="utf-8"?>
<sst xmlns="http://schemas.openxmlformats.org/spreadsheetml/2006/main" count="80" uniqueCount="46">
  <si>
    <t>* Holidays for only certain parts of Canada</t>
  </si>
  <si>
    <t>Christmas Day
Boxing Day</t>
  </si>
  <si>
    <t>Rememberance Day *</t>
  </si>
  <si>
    <t>Labor Day</t>
  </si>
  <si>
    <r>
      <t>Civic Holiday</t>
    </r>
    <r>
      <rPr>
        <b/>
        <sz val="14"/>
        <color theme="5" tint="-0.249977111117893"/>
        <rFont val="Aptos Narrow"/>
        <family val="2"/>
        <scheme val="minor"/>
      </rPr>
      <t>*</t>
    </r>
  </si>
  <si>
    <t>St Jean-Baptise Day *
Canada Day</t>
  </si>
  <si>
    <r>
      <t>Victoria Day</t>
    </r>
    <r>
      <rPr>
        <b/>
        <sz val="14"/>
        <color theme="5" tint="-0.249977111117893"/>
        <rFont val="Aptos Narrow"/>
        <family val="2"/>
        <scheme val="minor"/>
      </rPr>
      <t>*</t>
    </r>
  </si>
  <si>
    <t>Good Friday</t>
  </si>
  <si>
    <t>Family Day</t>
  </si>
  <si>
    <t>New Year Day</t>
  </si>
  <si>
    <t>Canada Holidays</t>
  </si>
  <si>
    <t>Payroll Transmission Date</t>
  </si>
  <si>
    <t>Payroll Submission Date Date</t>
  </si>
  <si>
    <t>Hr  input to payroll by COB</t>
  </si>
  <si>
    <t>Period
(Begin/End)</t>
  </si>
  <si>
    <t>Payroll Payment Date</t>
  </si>
  <si>
    <t>SCHEDULE</t>
  </si>
  <si>
    <t>CANADA BIWEEKLY PAYROLL</t>
  </si>
  <si>
    <t>Dates moved up due to Holiday</t>
  </si>
  <si>
    <t>12/25/2026
12/26/2026</t>
  </si>
  <si>
    <t>New year day</t>
  </si>
  <si>
    <t>Victoria Day</t>
  </si>
  <si>
    <t>Canada Day</t>
  </si>
  <si>
    <t>Civic Day</t>
  </si>
  <si>
    <t>Labour Day</t>
  </si>
  <si>
    <t>Thanksgiving</t>
  </si>
  <si>
    <t>Christmas Day</t>
  </si>
  <si>
    <t>Boxing Day</t>
  </si>
  <si>
    <t>Quebec</t>
  </si>
  <si>
    <t>St. Jean-Baptiste Day</t>
  </si>
  <si>
    <t>British Columbia</t>
  </si>
  <si>
    <t>BC day</t>
  </si>
  <si>
    <t>Remembrace Day</t>
  </si>
  <si>
    <t>Ontario</t>
  </si>
  <si>
    <t>Nova Scotia</t>
  </si>
  <si>
    <t>Boxing Day*</t>
  </si>
  <si>
    <t>Manitoba</t>
  </si>
  <si>
    <t>*24th and 31st December half a day- (afternoon) company designated holiday.</t>
  </si>
  <si>
    <r>
      <t>Good Friday</t>
    </r>
    <r>
      <rPr>
        <b/>
        <sz val="14"/>
        <color theme="5" tint="-0.249977111117893"/>
        <rFont val="Aptos Narrow"/>
        <family val="2"/>
        <scheme val="minor"/>
      </rPr>
      <t>*</t>
    </r>
  </si>
  <si>
    <t>06/24/26
7/1/2026</t>
  </si>
  <si>
    <r>
      <t>Thanksgiving</t>
    </r>
    <r>
      <rPr>
        <b/>
        <sz val="10"/>
        <color theme="5" tint="-0.249977111117893"/>
        <rFont val="Aptos Narrow"/>
        <family val="2"/>
        <scheme val="minor"/>
      </rPr>
      <t>*</t>
    </r>
  </si>
  <si>
    <t>*Dec 24th and 31st  half a day- (afternoon) company designated holiday.</t>
  </si>
  <si>
    <t>Commision Payroll- CAD/Q4 2025</t>
  </si>
  <si>
    <t>Commision Payroll- CAD/ Q1 2026</t>
  </si>
  <si>
    <t>Commision Payroll- CAD/ Q2 2026</t>
  </si>
  <si>
    <t>Commision Payroll- CAD/ Q3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</si>
</sst>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0"/>
      <color theme="5" tint="-0.249977111117893"/>
      <name val="Aptos Narrow"/>
      <family val="2"/>
      <scheme val="minor"/>
    </font>
    <font>
      <b/>
      <sz val="10"/>
      <color theme="5" tint="-0.249977111117893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Aptos Narrow"/>
      <family val="2"/>
      <scheme val="minor"/>
    </font>
    <font>
      <b/>
      <i/>
      <sz val="11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14" fontId="0" fillId="0" borderId="0" xfId="0" applyNumberFormat="1"/>
    <xf numFmtId="14" fontId="1" fillId="0" borderId="0" xfId="0" applyNumberFormat="1" applyFont="1"/>
    <xf numFmtId="0" fontId="2" fillId="0" borderId="0" xfId="0" applyFont="1"/>
    <xf numFmtId="0" fontId="3" fillId="2" borderId="0" xfId="0" applyFont="1" applyFill="1" applyAlignment="1">
      <alignment horizontal="left" wrapText="1"/>
    </xf>
    <xf numFmtId="14" fontId="3" fillId="2" borderId="0" xfId="0" applyNumberFormat="1" applyFont="1" applyFill="1" applyAlignment="1">
      <alignment horizontal="left" wrapText="1"/>
    </xf>
    <xf numFmtId="0" fontId="0" fillId="2" borderId="0" xfId="0" applyFill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14" fontId="3" fillId="2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" fillId="0" borderId="1" xfId="0" applyNumberFormat="1" applyFont="1" applyBorder="1"/>
    <xf numFmtId="164" fontId="0" fillId="0" borderId="0" xfId="0" applyNumberFormat="1"/>
    <xf numFmtId="164" fontId="1" fillId="2" borderId="1" xfId="0" applyNumberFormat="1" applyFont="1" applyFill="1" applyBorder="1"/>
    <xf numFmtId="164" fontId="0" fillId="2" borderId="0" xfId="0" applyNumberFormat="1" applyFill="1"/>
    <xf numFmtId="164" fontId="4" fillId="0" borderId="0" xfId="0" applyNumberFormat="1" applyFont="1" applyAlignment="1">
      <alignment horizontal="right"/>
    </xf>
    <xf numFmtId="164" fontId="16" fillId="2" borderId="0" xfId="0" applyNumberFormat="1" applyFont="1" applyFill="1"/>
    <xf numFmtId="164" fontId="16" fillId="0" borderId="0" xfId="0" applyNumberFormat="1" applyFont="1"/>
    <xf numFmtId="0" fontId="16" fillId="2" borderId="0" xfId="0" applyFont="1" applyFill="1"/>
    <xf numFmtId="14" fontId="17" fillId="2" borderId="0" xfId="0" applyNumberFormat="1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6" fillId="0" borderId="0" xfId="0" applyFont="1"/>
    <xf numFmtId="16" fontId="0" fillId="0" borderId="0" xfId="0" applyNumberFormat="1"/>
    <xf numFmtId="0" fontId="1" fillId="4" borderId="0" xfId="0" applyFont="1" applyFill="1"/>
    <xf numFmtId="0" fontId="1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D73B-21FE-487B-AFEB-B0A3246AC477}">
  <sheetPr>
    <pageSetUpPr fitToPage="1"/>
  </sheetPr>
  <dimension ref="A1:M59"/>
  <sheetViews>
    <sheetView showGridLines="0" tabSelected="1" topLeftCell="A12" workbookViewId="0">
      <selection activeCell="T19" sqref="T19"/>
    </sheetView>
  </sheetViews>
  <sheetFormatPr defaultColWidth="9.81640625" defaultRowHeight="14.5" x14ac:dyDescent="0.35"/>
  <cols>
    <col min="1" max="1" width="10.453125" customWidth="1"/>
    <col min="2" max="2" width="3.81640625" customWidth="1"/>
    <col min="3" max="4" width="10.453125" bestFit="1" customWidth="1"/>
    <col min="6" max="6" width="12.54296875" customWidth="1"/>
    <col min="7" max="7" width="13.54296875" customWidth="1"/>
    <col min="8" max="8" width="10.453125" bestFit="1" customWidth="1"/>
    <col min="9" max="9" width="4.7265625" style="2" customWidth="1"/>
    <col min="10" max="10" width="3.1796875" customWidth="1"/>
    <col min="11" max="11" width="10.453125" style="1" bestFit="1" customWidth="1"/>
    <col min="12" max="12" width="28.81640625" style="1" customWidth="1"/>
    <col min="13" max="13" width="31.1796875" bestFit="1" customWidth="1"/>
  </cols>
  <sheetData>
    <row r="1" spans="1:13" ht="19.5" x14ac:dyDescent="0.35">
      <c r="A1" s="21"/>
      <c r="B1" s="36">
        <v>2026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19.5" x14ac:dyDescent="0.35">
      <c r="A2" s="21"/>
      <c r="B2" s="36" t="s">
        <v>17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ht="19.5" x14ac:dyDescent="0.35">
      <c r="A3" s="21"/>
      <c r="B3" s="36" t="s">
        <v>16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3" x14ac:dyDescent="0.35">
      <c r="A4" s="20"/>
      <c r="B4" s="20"/>
      <c r="C4" s="20"/>
      <c r="D4" s="20"/>
      <c r="E4" s="20"/>
      <c r="F4" s="20"/>
      <c r="I4" s="20"/>
    </row>
    <row r="5" spans="1:13" ht="16" thickBot="1" x14ac:dyDescent="0.4">
      <c r="A5" s="19"/>
      <c r="C5" s="3"/>
      <c r="D5" s="19"/>
      <c r="E5" s="19"/>
      <c r="F5" s="19"/>
      <c r="I5" s="18"/>
    </row>
    <row r="6" spans="1:13" ht="51" customHeight="1" x14ac:dyDescent="0.35">
      <c r="A6" s="17" t="s">
        <v>15</v>
      </c>
      <c r="B6" s="16"/>
      <c r="C6" s="37" t="s">
        <v>14</v>
      </c>
      <c r="D6" s="37"/>
      <c r="E6" s="16"/>
      <c r="F6" s="15" t="s">
        <v>13</v>
      </c>
      <c r="G6" s="15" t="s">
        <v>12</v>
      </c>
      <c r="H6" s="15" t="s">
        <v>11</v>
      </c>
      <c r="I6"/>
      <c r="K6" s="37" t="s">
        <v>10</v>
      </c>
      <c r="L6" s="37"/>
    </row>
    <row r="7" spans="1:13" ht="20.5" customHeight="1" x14ac:dyDescent="0.35">
      <c r="A7" s="22">
        <v>46022</v>
      </c>
      <c r="B7" s="23"/>
      <c r="C7" s="23">
        <v>46013</v>
      </c>
      <c r="D7" s="23">
        <v>46026</v>
      </c>
      <c r="E7" s="23"/>
      <c r="F7" s="23">
        <f t="shared" ref="F7" si="0">G7-1</f>
        <v>45653</v>
      </c>
      <c r="G7" s="23">
        <f>H7-2</f>
        <v>45654</v>
      </c>
      <c r="H7" s="23">
        <v>45656</v>
      </c>
      <c r="I7"/>
      <c r="K7" s="12">
        <v>46023</v>
      </c>
      <c r="L7" s="9" t="s">
        <v>9</v>
      </c>
    </row>
    <row r="8" spans="1:13" ht="20.5" customHeight="1" x14ac:dyDescent="0.35">
      <c r="A8" s="24">
        <v>46037</v>
      </c>
      <c r="B8" s="23"/>
      <c r="C8" s="25">
        <f t="shared" ref="C8:C30" si="1">C7+14</f>
        <v>46027</v>
      </c>
      <c r="D8" s="25">
        <f t="shared" ref="D8:D30" si="2">D7+14</f>
        <v>46040</v>
      </c>
      <c r="E8" s="25"/>
      <c r="F8" s="23">
        <f>G8</f>
        <v>46030</v>
      </c>
      <c r="G8" s="23">
        <v>46030</v>
      </c>
      <c r="H8" s="25">
        <v>46031</v>
      </c>
      <c r="I8" s="8"/>
      <c r="J8" s="8"/>
      <c r="K8" s="11"/>
      <c r="L8" s="10"/>
    </row>
    <row r="9" spans="1:13" ht="20.5" customHeight="1" x14ac:dyDescent="0.35">
      <c r="A9" s="22">
        <f t="shared" ref="A9:A33" si="3">A8+14</f>
        <v>46051</v>
      </c>
      <c r="B9" s="23"/>
      <c r="C9" s="23">
        <f t="shared" si="1"/>
        <v>46041</v>
      </c>
      <c r="D9" s="23">
        <f t="shared" si="2"/>
        <v>46054</v>
      </c>
      <c r="E9" s="23"/>
      <c r="F9" s="23">
        <f t="shared" ref="F9:F33" si="4">G9</f>
        <v>46044</v>
      </c>
      <c r="G9" s="23">
        <f t="shared" ref="G9:G33" si="5">H9-1</f>
        <v>46044</v>
      </c>
      <c r="H9" s="23">
        <f t="shared" ref="H9:H33" si="6">H8+14</f>
        <v>46045</v>
      </c>
      <c r="I9"/>
      <c r="K9" s="9"/>
      <c r="L9" s="9"/>
      <c r="M9" s="35" t="s">
        <v>42</v>
      </c>
    </row>
    <row r="10" spans="1:13" ht="20.5" customHeight="1" x14ac:dyDescent="0.35">
      <c r="A10" s="24">
        <f t="shared" si="3"/>
        <v>46065</v>
      </c>
      <c r="B10" s="23"/>
      <c r="C10" s="25">
        <f t="shared" si="1"/>
        <v>46055</v>
      </c>
      <c r="D10" s="25">
        <f t="shared" si="2"/>
        <v>46068</v>
      </c>
      <c r="E10" s="25"/>
      <c r="F10" s="23">
        <f t="shared" si="4"/>
        <v>46058</v>
      </c>
      <c r="G10" s="23">
        <f t="shared" si="5"/>
        <v>46058</v>
      </c>
      <c r="H10" s="25">
        <f t="shared" si="6"/>
        <v>46059</v>
      </c>
      <c r="I10" s="8"/>
      <c r="J10" s="8"/>
      <c r="K10" s="11">
        <v>46069</v>
      </c>
      <c r="L10" s="10" t="s">
        <v>8</v>
      </c>
    </row>
    <row r="11" spans="1:13" ht="20.5" customHeight="1" x14ac:dyDescent="0.35">
      <c r="A11" s="22">
        <f t="shared" si="3"/>
        <v>46079</v>
      </c>
      <c r="B11" s="23"/>
      <c r="C11" s="23">
        <f t="shared" si="1"/>
        <v>46069</v>
      </c>
      <c r="D11" s="23">
        <f t="shared" si="2"/>
        <v>46082</v>
      </c>
      <c r="E11" s="23"/>
      <c r="F11" s="23">
        <f t="shared" si="4"/>
        <v>46072</v>
      </c>
      <c r="G11" s="23">
        <f t="shared" si="5"/>
        <v>46072</v>
      </c>
      <c r="H11" s="23">
        <f t="shared" si="6"/>
        <v>46073</v>
      </c>
      <c r="I11"/>
      <c r="K11" s="12"/>
      <c r="L11" s="9"/>
    </row>
    <row r="12" spans="1:13" ht="20.5" customHeight="1" x14ac:dyDescent="0.35">
      <c r="A12" s="24">
        <f t="shared" si="3"/>
        <v>46093</v>
      </c>
      <c r="B12" s="23"/>
      <c r="C12" s="25">
        <f t="shared" si="1"/>
        <v>46083</v>
      </c>
      <c r="D12" s="25">
        <f t="shared" si="2"/>
        <v>46096</v>
      </c>
      <c r="E12" s="25"/>
      <c r="F12" s="23">
        <f t="shared" si="4"/>
        <v>46086</v>
      </c>
      <c r="G12" s="23">
        <f t="shared" si="5"/>
        <v>46086</v>
      </c>
      <c r="H12" s="25">
        <f t="shared" si="6"/>
        <v>46087</v>
      </c>
      <c r="I12" s="8"/>
      <c r="J12" s="8"/>
      <c r="K12" s="10"/>
      <c r="L12" s="10"/>
    </row>
    <row r="13" spans="1:13" ht="20.5" customHeight="1" x14ac:dyDescent="0.35">
      <c r="A13" s="22">
        <f t="shared" si="3"/>
        <v>46107</v>
      </c>
      <c r="B13" s="23"/>
      <c r="C13" s="23">
        <f t="shared" si="1"/>
        <v>46097</v>
      </c>
      <c r="D13" s="23">
        <f t="shared" si="2"/>
        <v>46110</v>
      </c>
      <c r="E13" s="23"/>
      <c r="F13" s="23">
        <f t="shared" si="4"/>
        <v>46100</v>
      </c>
      <c r="G13" s="23">
        <f t="shared" si="5"/>
        <v>46100</v>
      </c>
      <c r="H13" s="23">
        <f t="shared" si="6"/>
        <v>46101</v>
      </c>
      <c r="I13"/>
      <c r="K13" s="12"/>
      <c r="L13" s="9"/>
    </row>
    <row r="14" spans="1:13" ht="20.5" customHeight="1" x14ac:dyDescent="0.45">
      <c r="A14" s="24">
        <f t="shared" si="3"/>
        <v>46121</v>
      </c>
      <c r="B14" s="23"/>
      <c r="C14" s="25">
        <f t="shared" si="1"/>
        <v>46111</v>
      </c>
      <c r="D14" s="25">
        <f t="shared" si="2"/>
        <v>46124</v>
      </c>
      <c r="E14" s="25"/>
      <c r="F14" s="23">
        <f t="shared" si="4"/>
        <v>46114</v>
      </c>
      <c r="G14" s="23">
        <f t="shared" si="5"/>
        <v>46114</v>
      </c>
      <c r="H14" s="25">
        <f t="shared" si="6"/>
        <v>46115</v>
      </c>
      <c r="I14" s="8"/>
      <c r="J14" s="8"/>
      <c r="K14" s="11">
        <v>46115</v>
      </c>
      <c r="L14" s="10" t="s">
        <v>38</v>
      </c>
    </row>
    <row r="15" spans="1:13" ht="20.5" customHeight="1" x14ac:dyDescent="0.35">
      <c r="A15" s="22">
        <f t="shared" si="3"/>
        <v>46135</v>
      </c>
      <c r="B15" s="23"/>
      <c r="C15" s="23">
        <f t="shared" si="1"/>
        <v>46125</v>
      </c>
      <c r="D15" s="23">
        <f t="shared" si="2"/>
        <v>46138</v>
      </c>
      <c r="E15" s="23"/>
      <c r="F15" s="23">
        <f t="shared" si="4"/>
        <v>46128</v>
      </c>
      <c r="G15" s="23">
        <f t="shared" si="5"/>
        <v>46128</v>
      </c>
      <c r="H15" s="23">
        <f t="shared" si="6"/>
        <v>46129</v>
      </c>
      <c r="I15"/>
      <c r="K15" s="35"/>
      <c r="L15" s="35"/>
      <c r="M15" s="35" t="s">
        <v>43</v>
      </c>
    </row>
    <row r="16" spans="1:13" ht="20.5" customHeight="1" x14ac:dyDescent="0.35">
      <c r="A16" s="24">
        <f t="shared" si="3"/>
        <v>46149</v>
      </c>
      <c r="B16" s="23"/>
      <c r="C16" s="25">
        <f t="shared" si="1"/>
        <v>46139</v>
      </c>
      <c r="D16" s="25">
        <f t="shared" si="2"/>
        <v>46152</v>
      </c>
      <c r="E16" s="25"/>
      <c r="F16" s="23">
        <f t="shared" si="4"/>
        <v>46142</v>
      </c>
      <c r="G16" s="23">
        <f t="shared" si="5"/>
        <v>46142</v>
      </c>
      <c r="H16" s="25">
        <f t="shared" si="6"/>
        <v>46143</v>
      </c>
      <c r="I16" s="8"/>
      <c r="J16" s="8"/>
      <c r="K16" s="10"/>
      <c r="L16" s="10"/>
    </row>
    <row r="17" spans="1:13" ht="20.5" customHeight="1" x14ac:dyDescent="0.45">
      <c r="A17" s="22">
        <f t="shared" si="3"/>
        <v>46163</v>
      </c>
      <c r="B17" s="23"/>
      <c r="C17" s="23">
        <f t="shared" si="1"/>
        <v>46153</v>
      </c>
      <c r="D17" s="23">
        <f t="shared" si="2"/>
        <v>46166</v>
      </c>
      <c r="E17" s="23"/>
      <c r="F17" s="23">
        <f t="shared" si="4"/>
        <v>46156</v>
      </c>
      <c r="G17" s="23">
        <f t="shared" si="5"/>
        <v>46156</v>
      </c>
      <c r="H17" s="23">
        <f t="shared" si="6"/>
        <v>46157</v>
      </c>
      <c r="I17"/>
      <c r="K17" s="12">
        <v>46160</v>
      </c>
      <c r="L17" s="9" t="s">
        <v>6</v>
      </c>
    </row>
    <row r="18" spans="1:13" ht="20.5" customHeight="1" x14ac:dyDescent="0.35">
      <c r="A18" s="24">
        <f t="shared" si="3"/>
        <v>46177</v>
      </c>
      <c r="B18" s="23"/>
      <c r="C18" s="25">
        <f t="shared" si="1"/>
        <v>46167</v>
      </c>
      <c r="D18" s="25">
        <f t="shared" si="2"/>
        <v>46180</v>
      </c>
      <c r="E18" s="25"/>
      <c r="F18" s="23">
        <f t="shared" si="4"/>
        <v>46170</v>
      </c>
      <c r="G18" s="23">
        <f t="shared" si="5"/>
        <v>46170</v>
      </c>
      <c r="H18" s="25">
        <f t="shared" si="6"/>
        <v>46171</v>
      </c>
      <c r="I18" s="8"/>
      <c r="J18" s="8"/>
      <c r="K18" s="11"/>
      <c r="L18" s="10"/>
    </row>
    <row r="19" spans="1:13" ht="20.5" customHeight="1" x14ac:dyDescent="0.35">
      <c r="A19" s="22">
        <f t="shared" si="3"/>
        <v>46191</v>
      </c>
      <c r="B19" s="23"/>
      <c r="C19" s="23">
        <f t="shared" si="1"/>
        <v>46181</v>
      </c>
      <c r="D19" s="23">
        <f t="shared" si="2"/>
        <v>46194</v>
      </c>
      <c r="E19" s="23"/>
      <c r="F19" s="23">
        <f t="shared" si="4"/>
        <v>46184</v>
      </c>
      <c r="G19" s="23">
        <f t="shared" si="5"/>
        <v>46184</v>
      </c>
      <c r="H19" s="23">
        <f t="shared" si="6"/>
        <v>46185</v>
      </c>
      <c r="I19"/>
      <c r="K19" s="9"/>
      <c r="L19" s="9"/>
    </row>
    <row r="20" spans="1:13" ht="20.5" customHeight="1" x14ac:dyDescent="0.45">
      <c r="A20" s="24">
        <f t="shared" si="3"/>
        <v>46205</v>
      </c>
      <c r="B20" s="26"/>
      <c r="C20" s="25">
        <f t="shared" si="1"/>
        <v>46195</v>
      </c>
      <c r="D20" s="25">
        <f t="shared" si="2"/>
        <v>46208</v>
      </c>
      <c r="E20" s="25"/>
      <c r="F20" s="23">
        <f t="shared" si="4"/>
        <v>46198</v>
      </c>
      <c r="G20" s="23">
        <f t="shared" si="5"/>
        <v>46198</v>
      </c>
      <c r="H20" s="25">
        <f t="shared" si="6"/>
        <v>46199</v>
      </c>
      <c r="I20" s="8"/>
      <c r="J20" s="8"/>
      <c r="K20" s="7" t="s">
        <v>39</v>
      </c>
      <c r="L20" s="6" t="s">
        <v>5</v>
      </c>
    </row>
    <row r="21" spans="1:13" ht="20.5" customHeight="1" x14ac:dyDescent="0.35">
      <c r="A21" s="22">
        <f t="shared" si="3"/>
        <v>46219</v>
      </c>
      <c r="B21" s="23"/>
      <c r="C21" s="23">
        <f t="shared" si="1"/>
        <v>46209</v>
      </c>
      <c r="D21" s="23">
        <f t="shared" si="2"/>
        <v>46222</v>
      </c>
      <c r="E21" s="23"/>
      <c r="F21" s="23">
        <f t="shared" si="4"/>
        <v>46212</v>
      </c>
      <c r="G21" s="23">
        <f t="shared" si="5"/>
        <v>46212</v>
      </c>
      <c r="H21" s="23">
        <f t="shared" si="6"/>
        <v>46213</v>
      </c>
      <c r="I21"/>
      <c r="K21" s="9"/>
      <c r="L21" s="9"/>
    </row>
    <row r="22" spans="1:13" ht="20.5" customHeight="1" x14ac:dyDescent="0.45">
      <c r="A22" s="24">
        <f t="shared" si="3"/>
        <v>46233</v>
      </c>
      <c r="B22" s="23"/>
      <c r="C22" s="25">
        <f t="shared" si="1"/>
        <v>46223</v>
      </c>
      <c r="D22" s="25">
        <f t="shared" si="2"/>
        <v>46236</v>
      </c>
      <c r="E22" s="25"/>
      <c r="F22" s="23">
        <f t="shared" si="4"/>
        <v>46226</v>
      </c>
      <c r="G22" s="23">
        <f t="shared" si="5"/>
        <v>46226</v>
      </c>
      <c r="H22" s="25">
        <f t="shared" si="6"/>
        <v>46227</v>
      </c>
      <c r="I22" s="8"/>
      <c r="J22" s="8"/>
      <c r="K22" s="11">
        <v>46237</v>
      </c>
      <c r="L22" s="10" t="s">
        <v>4</v>
      </c>
      <c r="M22" s="35" t="s">
        <v>44</v>
      </c>
    </row>
    <row r="23" spans="1:13" ht="20.5" customHeight="1" x14ac:dyDescent="0.35">
      <c r="A23" s="22">
        <f t="shared" si="3"/>
        <v>46247</v>
      </c>
      <c r="B23" s="23"/>
      <c r="C23" s="23">
        <f t="shared" si="1"/>
        <v>46237</v>
      </c>
      <c r="D23" s="23">
        <f t="shared" si="2"/>
        <v>46250</v>
      </c>
      <c r="E23" s="23"/>
      <c r="F23" s="23">
        <f t="shared" si="4"/>
        <v>46240</v>
      </c>
      <c r="G23" s="23">
        <f t="shared" si="5"/>
        <v>46240</v>
      </c>
      <c r="H23" s="23">
        <f t="shared" si="6"/>
        <v>46241</v>
      </c>
      <c r="I23"/>
      <c r="K23" s="9"/>
      <c r="L23" s="9"/>
    </row>
    <row r="24" spans="1:13" ht="20.5" customHeight="1" x14ac:dyDescent="0.35">
      <c r="A24" s="24">
        <f t="shared" si="3"/>
        <v>46261</v>
      </c>
      <c r="B24" s="23"/>
      <c r="C24" s="25">
        <f t="shared" si="1"/>
        <v>46251</v>
      </c>
      <c r="D24" s="25">
        <f t="shared" si="2"/>
        <v>46264</v>
      </c>
      <c r="E24" s="25"/>
      <c r="F24" s="23">
        <f t="shared" si="4"/>
        <v>46254</v>
      </c>
      <c r="G24" s="23">
        <f t="shared" si="5"/>
        <v>46254</v>
      </c>
      <c r="H24" s="25">
        <f t="shared" si="6"/>
        <v>46255</v>
      </c>
      <c r="I24" s="8"/>
      <c r="J24" s="8"/>
      <c r="K24" s="10"/>
      <c r="L24" s="10"/>
    </row>
    <row r="25" spans="1:13" ht="20.5" customHeight="1" x14ac:dyDescent="0.35">
      <c r="A25" s="22">
        <f t="shared" si="3"/>
        <v>46275</v>
      </c>
      <c r="B25" s="23"/>
      <c r="C25" s="23">
        <f t="shared" si="1"/>
        <v>46265</v>
      </c>
      <c r="D25" s="23">
        <f t="shared" si="2"/>
        <v>46278</v>
      </c>
      <c r="E25" s="23"/>
      <c r="F25" s="23">
        <f t="shared" si="4"/>
        <v>46268</v>
      </c>
      <c r="G25" s="23">
        <f t="shared" si="5"/>
        <v>46268</v>
      </c>
      <c r="H25" s="23">
        <f t="shared" si="6"/>
        <v>46269</v>
      </c>
      <c r="I25"/>
      <c r="K25" s="12">
        <v>46272</v>
      </c>
      <c r="L25" s="9" t="s">
        <v>3</v>
      </c>
    </row>
    <row r="26" spans="1:13" ht="20.5" customHeight="1" x14ac:dyDescent="0.35">
      <c r="A26" s="24">
        <f t="shared" si="3"/>
        <v>46289</v>
      </c>
      <c r="B26" s="23"/>
      <c r="C26" s="25">
        <f t="shared" si="1"/>
        <v>46279</v>
      </c>
      <c r="D26" s="25">
        <f t="shared" si="2"/>
        <v>46292</v>
      </c>
      <c r="E26" s="25"/>
      <c r="F26" s="23">
        <f t="shared" si="4"/>
        <v>46282</v>
      </c>
      <c r="G26" s="23">
        <f t="shared" si="5"/>
        <v>46282</v>
      </c>
      <c r="H26" s="25">
        <f t="shared" si="6"/>
        <v>46283</v>
      </c>
      <c r="I26" s="8"/>
      <c r="J26" s="8"/>
      <c r="K26" s="10"/>
      <c r="L26" s="10"/>
    </row>
    <row r="27" spans="1:13" ht="20.5" customHeight="1" x14ac:dyDescent="0.35">
      <c r="A27" s="22">
        <f t="shared" si="3"/>
        <v>46303</v>
      </c>
      <c r="B27" s="23"/>
      <c r="C27" s="23">
        <f t="shared" si="1"/>
        <v>46293</v>
      </c>
      <c r="D27" s="23">
        <f t="shared" si="2"/>
        <v>46306</v>
      </c>
      <c r="E27" s="23"/>
      <c r="F27" s="23">
        <f t="shared" si="4"/>
        <v>46296</v>
      </c>
      <c r="G27" s="23">
        <f t="shared" si="5"/>
        <v>46296</v>
      </c>
      <c r="H27" s="23">
        <f t="shared" si="6"/>
        <v>46297</v>
      </c>
      <c r="I27"/>
      <c r="K27" s="14">
        <v>46307</v>
      </c>
      <c r="L27" s="13" t="s">
        <v>40</v>
      </c>
    </row>
    <row r="28" spans="1:13" ht="20.5" customHeight="1" x14ac:dyDescent="0.35">
      <c r="A28" s="24">
        <f t="shared" si="3"/>
        <v>46317</v>
      </c>
      <c r="B28" s="23"/>
      <c r="C28" s="25">
        <f t="shared" si="1"/>
        <v>46307</v>
      </c>
      <c r="D28" s="25">
        <f t="shared" si="2"/>
        <v>46320</v>
      </c>
      <c r="E28" s="25"/>
      <c r="F28" s="23">
        <f t="shared" si="4"/>
        <v>46310</v>
      </c>
      <c r="G28" s="23">
        <f t="shared" si="5"/>
        <v>46310</v>
      </c>
      <c r="H28" s="25">
        <f t="shared" si="6"/>
        <v>46311</v>
      </c>
      <c r="I28" s="8"/>
      <c r="J28" s="8"/>
      <c r="K28" s="10"/>
      <c r="L28" s="10"/>
      <c r="M28" s="35" t="s">
        <v>45</v>
      </c>
    </row>
    <row r="29" spans="1:13" ht="20.5" customHeight="1" x14ac:dyDescent="0.35">
      <c r="A29" s="24">
        <f t="shared" si="3"/>
        <v>46331</v>
      </c>
      <c r="B29" s="23"/>
      <c r="C29" s="23">
        <f t="shared" si="1"/>
        <v>46321</v>
      </c>
      <c r="D29" s="23">
        <f t="shared" si="2"/>
        <v>46334</v>
      </c>
      <c r="E29" s="23"/>
      <c r="F29" s="23">
        <f t="shared" si="4"/>
        <v>46324</v>
      </c>
      <c r="G29" s="23">
        <f t="shared" si="5"/>
        <v>46324</v>
      </c>
      <c r="H29" s="23">
        <f t="shared" si="6"/>
        <v>46325</v>
      </c>
      <c r="I29"/>
      <c r="K29" s="12">
        <v>46337</v>
      </c>
      <c r="L29" s="9" t="s">
        <v>2</v>
      </c>
    </row>
    <row r="30" spans="1:13" ht="20.5" customHeight="1" x14ac:dyDescent="0.45">
      <c r="A30" s="24">
        <f t="shared" si="3"/>
        <v>46345</v>
      </c>
      <c r="B30" s="26"/>
      <c r="C30" s="25">
        <f t="shared" si="1"/>
        <v>46335</v>
      </c>
      <c r="D30" s="25">
        <f t="shared" si="2"/>
        <v>46348</v>
      </c>
      <c r="E30" s="25"/>
      <c r="F30" s="23">
        <f t="shared" si="4"/>
        <v>46338</v>
      </c>
      <c r="G30" s="23">
        <f t="shared" si="5"/>
        <v>46338</v>
      </c>
      <c r="H30" s="25">
        <f t="shared" si="6"/>
        <v>46339</v>
      </c>
      <c r="I30" s="8"/>
      <c r="J30" s="8"/>
      <c r="K30" s="11"/>
      <c r="L30" s="10"/>
    </row>
    <row r="31" spans="1:13" ht="23" customHeight="1" x14ac:dyDescent="0.35">
      <c r="A31" s="24">
        <f t="shared" si="3"/>
        <v>46359</v>
      </c>
      <c r="B31" s="23"/>
      <c r="C31" s="23">
        <v>46350</v>
      </c>
      <c r="D31" s="23">
        <v>45998</v>
      </c>
      <c r="E31" s="23"/>
      <c r="F31" s="23">
        <f t="shared" si="4"/>
        <v>46352</v>
      </c>
      <c r="G31" s="23">
        <f t="shared" si="5"/>
        <v>46352</v>
      </c>
      <c r="H31" s="25">
        <f t="shared" si="6"/>
        <v>46353</v>
      </c>
      <c r="I31"/>
      <c r="K31" s="9"/>
      <c r="L31" s="9"/>
    </row>
    <row r="32" spans="1:13" ht="29" x14ac:dyDescent="0.35">
      <c r="A32" s="24">
        <f t="shared" si="3"/>
        <v>46373</v>
      </c>
      <c r="B32" s="23"/>
      <c r="C32" s="25">
        <v>46364</v>
      </c>
      <c r="D32" s="25">
        <v>46012</v>
      </c>
      <c r="E32" s="25"/>
      <c r="F32" s="23">
        <f t="shared" si="4"/>
        <v>46366</v>
      </c>
      <c r="G32" s="23">
        <f t="shared" si="5"/>
        <v>46366</v>
      </c>
      <c r="H32" s="25">
        <f t="shared" si="6"/>
        <v>46367</v>
      </c>
      <c r="I32" s="8"/>
      <c r="J32" s="8"/>
      <c r="K32" s="7" t="s">
        <v>19</v>
      </c>
      <c r="L32" s="6" t="s">
        <v>1</v>
      </c>
    </row>
    <row r="33" spans="1:13" s="32" customFormat="1" ht="20.5" customHeight="1" x14ac:dyDescent="0.35">
      <c r="A33" s="24">
        <f t="shared" si="3"/>
        <v>46387</v>
      </c>
      <c r="B33" s="28"/>
      <c r="C33" s="27">
        <f>C32+14</f>
        <v>46378</v>
      </c>
      <c r="D33" s="27">
        <f>D32+14</f>
        <v>46026</v>
      </c>
      <c r="E33" s="27"/>
      <c r="F33" s="23">
        <f t="shared" si="4"/>
        <v>46380</v>
      </c>
      <c r="G33" s="23">
        <f t="shared" si="5"/>
        <v>46380</v>
      </c>
      <c r="H33" s="25">
        <f t="shared" si="6"/>
        <v>46381</v>
      </c>
      <c r="I33" s="29"/>
      <c r="J33" s="29"/>
      <c r="K33" s="30"/>
      <c r="L33" s="31"/>
      <c r="M33" s="32" t="s">
        <v>18</v>
      </c>
    </row>
    <row r="34" spans="1:13" ht="20.5" customHeight="1" x14ac:dyDescent="0.35">
      <c r="A34" s="5" t="s">
        <v>0</v>
      </c>
      <c r="C34" s="3"/>
      <c r="D34" s="3"/>
      <c r="E34" s="3"/>
      <c r="F34" s="3"/>
      <c r="I34" s="4"/>
    </row>
    <row r="35" spans="1:13" ht="20.5" customHeight="1" x14ac:dyDescent="0.35">
      <c r="A35" s="3"/>
      <c r="B35" s="3"/>
      <c r="C35" s="3"/>
      <c r="D35" s="3"/>
      <c r="E35" s="3"/>
      <c r="F35" s="3"/>
      <c r="I35" s="4"/>
    </row>
    <row r="36" spans="1:13" ht="20.5" customHeight="1" x14ac:dyDescent="0.35">
      <c r="A36" s="3" t="s">
        <v>41</v>
      </c>
      <c r="B36" s="3"/>
      <c r="C36" s="3"/>
      <c r="D36" s="3"/>
      <c r="E36" s="3"/>
      <c r="F36" s="3"/>
      <c r="I36" s="4"/>
    </row>
    <row r="37" spans="1:13" ht="20.5" customHeight="1" x14ac:dyDescent="0.35">
      <c r="A37" s="3"/>
      <c r="B37" s="3"/>
      <c r="C37" s="3"/>
      <c r="D37" s="3"/>
      <c r="E37" s="3"/>
      <c r="F37" s="3"/>
      <c r="I37" s="4"/>
    </row>
    <row r="38" spans="1:13" x14ac:dyDescent="0.35">
      <c r="A38" s="3"/>
      <c r="B38" s="3"/>
      <c r="C38" s="3"/>
      <c r="D38" s="3"/>
      <c r="E38" s="3"/>
      <c r="F38" s="3"/>
      <c r="I38" s="4"/>
    </row>
    <row r="39" spans="1:13" x14ac:dyDescent="0.35">
      <c r="A39" s="3"/>
      <c r="B39" s="3"/>
      <c r="C39" s="3"/>
      <c r="D39" s="3"/>
      <c r="E39" s="3"/>
      <c r="F39" s="3"/>
      <c r="I39" s="4"/>
    </row>
    <row r="40" spans="1:13" x14ac:dyDescent="0.35">
      <c r="A40" s="3"/>
      <c r="B40" s="3"/>
      <c r="C40" s="3"/>
      <c r="D40" s="3"/>
      <c r="E40" s="3"/>
      <c r="F40" s="3"/>
      <c r="I40" s="4"/>
    </row>
    <row r="41" spans="1:13" x14ac:dyDescent="0.35">
      <c r="A41" s="3"/>
      <c r="B41" s="3"/>
      <c r="C41" s="3"/>
      <c r="D41" s="3"/>
      <c r="E41" s="3"/>
      <c r="F41" s="3"/>
      <c r="I41" s="4"/>
    </row>
    <row r="42" spans="1:13" x14ac:dyDescent="0.35">
      <c r="A42" s="3"/>
      <c r="B42" s="3"/>
      <c r="C42" s="3"/>
      <c r="D42" s="3"/>
      <c r="E42" s="3"/>
      <c r="F42" s="3"/>
      <c r="I42" s="4"/>
    </row>
    <row r="43" spans="1:13" x14ac:dyDescent="0.35">
      <c r="A43" s="3"/>
      <c r="B43" s="3"/>
      <c r="C43" s="3"/>
      <c r="D43" s="3"/>
      <c r="E43" s="3"/>
      <c r="F43" s="3"/>
      <c r="I43" s="4"/>
    </row>
    <row r="44" spans="1:13" x14ac:dyDescent="0.35">
      <c r="A44" s="3"/>
      <c r="B44" s="3"/>
      <c r="C44" s="3"/>
      <c r="D44" s="3"/>
      <c r="E44" s="3"/>
      <c r="F44" s="3"/>
      <c r="I44" s="4"/>
    </row>
    <row r="45" spans="1:13" x14ac:dyDescent="0.35">
      <c r="A45" s="3"/>
      <c r="B45" s="3"/>
      <c r="C45" s="3"/>
      <c r="D45" s="3"/>
      <c r="E45" s="3"/>
      <c r="F45" s="3"/>
      <c r="I45" s="4"/>
    </row>
    <row r="46" spans="1:13" x14ac:dyDescent="0.35">
      <c r="A46" s="3"/>
      <c r="B46" s="3"/>
      <c r="C46" s="3"/>
      <c r="D46" s="3"/>
      <c r="E46" s="3"/>
      <c r="F46" s="3"/>
      <c r="I46" s="4"/>
    </row>
    <row r="47" spans="1:13" x14ac:dyDescent="0.35">
      <c r="A47" s="3"/>
      <c r="B47" s="3"/>
      <c r="C47" s="3"/>
      <c r="D47" s="3"/>
      <c r="E47" s="3"/>
      <c r="F47" s="3"/>
      <c r="I47" s="4"/>
    </row>
    <row r="48" spans="1:13" x14ac:dyDescent="0.35">
      <c r="A48" s="3"/>
      <c r="B48" s="3"/>
      <c r="C48" s="3"/>
      <c r="D48" s="3"/>
      <c r="E48" s="3"/>
      <c r="F48" s="3"/>
      <c r="I48" s="4"/>
    </row>
    <row r="49" spans="1:9" x14ac:dyDescent="0.35">
      <c r="A49" s="3"/>
      <c r="B49" s="3"/>
      <c r="C49" s="3"/>
      <c r="D49" s="3"/>
      <c r="E49" s="3"/>
      <c r="F49" s="3"/>
      <c r="I49" s="4"/>
    </row>
    <row r="50" spans="1:9" x14ac:dyDescent="0.35">
      <c r="A50" s="3"/>
      <c r="B50" s="3"/>
      <c r="C50" s="3"/>
      <c r="D50" s="3"/>
      <c r="E50" s="3"/>
      <c r="F50" s="3"/>
      <c r="I50" s="4"/>
    </row>
    <row r="51" spans="1:9" x14ac:dyDescent="0.35">
      <c r="A51" s="3"/>
      <c r="B51" s="3"/>
      <c r="C51" s="3"/>
      <c r="D51" s="3"/>
      <c r="E51" s="3"/>
      <c r="F51" s="3"/>
      <c r="I51" s="4"/>
    </row>
    <row r="52" spans="1:9" x14ac:dyDescent="0.35">
      <c r="A52" s="3"/>
      <c r="B52" s="3"/>
      <c r="C52" s="3"/>
      <c r="D52" s="3"/>
      <c r="E52" s="3"/>
      <c r="F52" s="3"/>
      <c r="I52" s="4"/>
    </row>
    <row r="53" spans="1:9" x14ac:dyDescent="0.35">
      <c r="A53" s="3"/>
      <c r="B53" s="3"/>
      <c r="C53" s="3"/>
      <c r="D53" s="3"/>
      <c r="E53" s="3"/>
      <c r="F53" s="3"/>
      <c r="I53" s="4"/>
    </row>
    <row r="54" spans="1:9" x14ac:dyDescent="0.35">
      <c r="A54" s="3"/>
      <c r="B54" s="3"/>
      <c r="C54" s="3"/>
      <c r="D54" s="3"/>
      <c r="E54" s="3"/>
      <c r="F54" s="3"/>
      <c r="I54" s="4"/>
    </row>
    <row r="55" spans="1:9" x14ac:dyDescent="0.35">
      <c r="A55" s="3"/>
      <c r="B55" s="3"/>
      <c r="C55" s="3"/>
      <c r="D55" s="3"/>
      <c r="E55" s="3"/>
      <c r="F55" s="3"/>
      <c r="I55" s="4"/>
    </row>
    <row r="56" spans="1:9" x14ac:dyDescent="0.35">
      <c r="A56" s="3"/>
      <c r="B56" s="3"/>
      <c r="C56" s="3"/>
      <c r="D56" s="3"/>
      <c r="E56" s="3"/>
      <c r="F56" s="3"/>
      <c r="I56" s="4"/>
    </row>
    <row r="57" spans="1:9" x14ac:dyDescent="0.35">
      <c r="A57" s="3"/>
      <c r="B57" s="3"/>
      <c r="C57" s="3"/>
      <c r="D57" s="3"/>
      <c r="E57" s="3"/>
      <c r="F57" s="3"/>
      <c r="I57" s="4"/>
    </row>
    <row r="58" spans="1:9" x14ac:dyDescent="0.35">
      <c r="A58" s="3"/>
      <c r="B58" s="3"/>
      <c r="C58" s="3"/>
      <c r="D58" s="3"/>
      <c r="E58" s="3"/>
      <c r="F58" s="3"/>
      <c r="I58" s="4"/>
    </row>
    <row r="59" spans="1:9" x14ac:dyDescent="0.35">
      <c r="A59" s="3"/>
      <c r="B59" s="3"/>
      <c r="C59" s="3"/>
      <c r="D59" s="3"/>
      <c r="E59" s="3"/>
      <c r="F59" s="3"/>
    </row>
  </sheetData>
  <mergeCells count="5">
    <mergeCell ref="B1:L1"/>
    <mergeCell ref="B2:L2"/>
    <mergeCell ref="B3:L3"/>
    <mergeCell ref="C6:D6"/>
    <mergeCell ref="K6:L6"/>
  </mergeCells>
  <printOptions horizontalCentered="1"/>
  <pageMargins left="0.25" right="0.25" top="0.75" bottom="0.75" header="0.3" footer="0.3"/>
  <pageSetup scale="7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EC38-D6E5-45AF-9291-89C1D3013BAF}">
  <dimension ref="B2:J27"/>
  <sheetViews>
    <sheetView workbookViewId="0">
      <selection activeCell="I29" sqref="I29"/>
    </sheetView>
  </sheetViews>
  <sheetFormatPr defaultRowHeight="14.5" x14ac:dyDescent="0.35"/>
  <cols>
    <col min="2" max="2" width="23.6328125" customWidth="1"/>
    <col min="4" max="4" width="38.08984375" customWidth="1"/>
    <col min="6" max="6" width="22.6328125" customWidth="1"/>
    <col min="8" max="8" width="29.36328125" customWidth="1"/>
    <col min="10" max="10" width="41.7265625" customWidth="1"/>
  </cols>
  <sheetData>
    <row r="2" spans="2:10" x14ac:dyDescent="0.35">
      <c r="B2" s="34" t="s">
        <v>33</v>
      </c>
      <c r="D2" s="34" t="s">
        <v>30</v>
      </c>
      <c r="F2" s="34" t="s">
        <v>34</v>
      </c>
      <c r="H2" s="34" t="s">
        <v>28</v>
      </c>
      <c r="J2" s="34" t="s">
        <v>36</v>
      </c>
    </row>
    <row r="3" spans="2:10" x14ac:dyDescent="0.35">
      <c r="B3" t="s">
        <v>20</v>
      </c>
      <c r="D3" t="s">
        <v>20</v>
      </c>
      <c r="F3" t="s">
        <v>20</v>
      </c>
      <c r="H3" t="s">
        <v>20</v>
      </c>
      <c r="J3" t="s">
        <v>20</v>
      </c>
    </row>
    <row r="4" spans="2:10" x14ac:dyDescent="0.35">
      <c r="B4" s="33">
        <v>45658</v>
      </c>
      <c r="D4" s="33">
        <v>45658</v>
      </c>
      <c r="F4" s="33">
        <v>45658</v>
      </c>
      <c r="H4" s="33">
        <v>45658</v>
      </c>
      <c r="J4" s="33">
        <v>45658</v>
      </c>
    </row>
    <row r="5" spans="2:10" x14ac:dyDescent="0.35">
      <c r="B5" t="s">
        <v>8</v>
      </c>
      <c r="D5" t="s">
        <v>8</v>
      </c>
      <c r="F5" t="s">
        <v>8</v>
      </c>
      <c r="H5" s="33"/>
      <c r="J5" t="s">
        <v>8</v>
      </c>
    </row>
    <row r="6" spans="2:10" x14ac:dyDescent="0.35">
      <c r="B6" s="33">
        <v>45704</v>
      </c>
      <c r="D6" s="33">
        <v>45704</v>
      </c>
      <c r="F6" s="33">
        <v>45704</v>
      </c>
      <c r="H6" s="33"/>
      <c r="J6" s="33">
        <v>45704</v>
      </c>
    </row>
    <row r="7" spans="2:10" x14ac:dyDescent="0.35">
      <c r="B7" t="s">
        <v>7</v>
      </c>
      <c r="D7" t="s">
        <v>7</v>
      </c>
      <c r="F7" t="s">
        <v>7</v>
      </c>
      <c r="H7" t="s">
        <v>7</v>
      </c>
      <c r="J7" t="s">
        <v>7</v>
      </c>
    </row>
    <row r="8" spans="2:10" x14ac:dyDescent="0.35">
      <c r="B8" s="33">
        <v>45750</v>
      </c>
      <c r="D8" s="33">
        <v>45750</v>
      </c>
      <c r="F8" s="33">
        <v>45750</v>
      </c>
      <c r="H8" s="33">
        <v>45750</v>
      </c>
      <c r="J8" s="33">
        <v>45750</v>
      </c>
    </row>
    <row r="9" spans="2:10" x14ac:dyDescent="0.35">
      <c r="B9" t="s">
        <v>21</v>
      </c>
      <c r="D9" t="s">
        <v>21</v>
      </c>
      <c r="H9" t="s">
        <v>21</v>
      </c>
      <c r="J9" t="s">
        <v>21</v>
      </c>
    </row>
    <row r="10" spans="2:10" x14ac:dyDescent="0.35">
      <c r="B10" s="33">
        <v>45795</v>
      </c>
      <c r="D10" s="33">
        <v>45795</v>
      </c>
      <c r="H10" s="33">
        <v>45795</v>
      </c>
      <c r="J10" s="33">
        <v>45795</v>
      </c>
    </row>
    <row r="11" spans="2:10" x14ac:dyDescent="0.35">
      <c r="B11" t="s">
        <v>22</v>
      </c>
      <c r="D11" t="s">
        <v>22</v>
      </c>
      <c r="F11" t="s">
        <v>22</v>
      </c>
      <c r="H11" t="s">
        <v>29</v>
      </c>
      <c r="J11" t="s">
        <v>22</v>
      </c>
    </row>
    <row r="12" spans="2:10" x14ac:dyDescent="0.35">
      <c r="B12" s="33">
        <v>45839</v>
      </c>
      <c r="D12" s="33">
        <v>45839</v>
      </c>
      <c r="F12" s="33">
        <v>45839</v>
      </c>
      <c r="H12" s="33">
        <v>45832</v>
      </c>
      <c r="J12" s="33">
        <v>45839</v>
      </c>
    </row>
    <row r="13" spans="2:10" x14ac:dyDescent="0.35">
      <c r="B13" t="s">
        <v>23</v>
      </c>
      <c r="D13" t="s">
        <v>31</v>
      </c>
      <c r="H13" t="s">
        <v>22</v>
      </c>
    </row>
    <row r="14" spans="2:10" x14ac:dyDescent="0.35">
      <c r="B14" s="33">
        <v>45872</v>
      </c>
      <c r="D14" s="33">
        <v>45872</v>
      </c>
      <c r="H14" s="33">
        <v>45839</v>
      </c>
    </row>
    <row r="15" spans="2:10" x14ac:dyDescent="0.35">
      <c r="B15" t="s">
        <v>24</v>
      </c>
      <c r="D15" t="s">
        <v>24</v>
      </c>
      <c r="F15" t="s">
        <v>24</v>
      </c>
      <c r="H15" t="s">
        <v>24</v>
      </c>
      <c r="J15" t="s">
        <v>24</v>
      </c>
    </row>
    <row r="16" spans="2:10" x14ac:dyDescent="0.35">
      <c r="B16" s="33">
        <v>45907</v>
      </c>
      <c r="D16" s="33">
        <v>45907</v>
      </c>
      <c r="F16" s="33">
        <v>45907</v>
      </c>
      <c r="H16" s="33">
        <v>45907</v>
      </c>
      <c r="J16" s="33">
        <v>45907</v>
      </c>
    </row>
    <row r="17" spans="2:10" x14ac:dyDescent="0.35">
      <c r="B17" t="s">
        <v>25</v>
      </c>
      <c r="D17" t="s">
        <v>25</v>
      </c>
      <c r="F17" t="s">
        <v>25</v>
      </c>
      <c r="H17" t="s">
        <v>25</v>
      </c>
      <c r="J17" t="s">
        <v>25</v>
      </c>
    </row>
    <row r="18" spans="2:10" x14ac:dyDescent="0.35">
      <c r="B18" s="33">
        <v>45942</v>
      </c>
      <c r="D18" s="33">
        <v>45953</v>
      </c>
      <c r="F18" s="33">
        <v>45942</v>
      </c>
      <c r="H18" s="33">
        <v>45942</v>
      </c>
      <c r="J18" s="33">
        <v>45942</v>
      </c>
    </row>
    <row r="19" spans="2:10" x14ac:dyDescent="0.35">
      <c r="B19" s="33"/>
      <c r="D19" t="s">
        <v>32</v>
      </c>
      <c r="F19" s="33"/>
      <c r="H19" s="33"/>
      <c r="J19" s="33"/>
    </row>
    <row r="20" spans="2:10" x14ac:dyDescent="0.35">
      <c r="B20" s="33"/>
      <c r="D20" s="33">
        <v>45972</v>
      </c>
      <c r="F20" s="33"/>
      <c r="H20" s="33"/>
      <c r="J20" s="33"/>
    </row>
    <row r="21" spans="2:10" x14ac:dyDescent="0.35">
      <c r="B21" t="s">
        <v>26</v>
      </c>
      <c r="D21" t="s">
        <v>26</v>
      </c>
      <c r="F21" t="s">
        <v>26</v>
      </c>
      <c r="H21" t="s">
        <v>26</v>
      </c>
      <c r="J21" t="s">
        <v>26</v>
      </c>
    </row>
    <row r="22" spans="2:10" x14ac:dyDescent="0.35">
      <c r="B22" s="33">
        <v>46016</v>
      </c>
      <c r="D22" s="33">
        <v>46016</v>
      </c>
      <c r="F22" s="33">
        <v>46016</v>
      </c>
      <c r="H22" s="33">
        <v>46016</v>
      </c>
      <c r="J22" s="33">
        <v>46016</v>
      </c>
    </row>
    <row r="23" spans="2:10" x14ac:dyDescent="0.35">
      <c r="B23" t="s">
        <v>27</v>
      </c>
      <c r="D23" t="s">
        <v>27</v>
      </c>
      <c r="F23" t="s">
        <v>35</v>
      </c>
      <c r="H23" t="s">
        <v>27</v>
      </c>
      <c r="J23" t="s">
        <v>27</v>
      </c>
    </row>
    <row r="24" spans="2:10" x14ac:dyDescent="0.35">
      <c r="B24" s="33">
        <v>46017</v>
      </c>
      <c r="D24" s="33">
        <v>46017</v>
      </c>
      <c r="F24" s="33">
        <v>46017</v>
      </c>
      <c r="H24" s="33">
        <v>46017</v>
      </c>
      <c r="J24" s="33">
        <v>46017</v>
      </c>
    </row>
    <row r="25" spans="2:10" x14ac:dyDescent="0.35">
      <c r="B25" s="33"/>
      <c r="F25" s="33"/>
      <c r="J25" t="s">
        <v>37</v>
      </c>
    </row>
    <row r="26" spans="2:10" x14ac:dyDescent="0.35">
      <c r="B26" s="33"/>
      <c r="F26" s="33"/>
    </row>
    <row r="27" spans="2:10" x14ac:dyDescent="0.35">
      <c r="B27" s="33"/>
      <c r="F27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Canada Payroll Schedule</vt:lpstr>
      <vt:lpstr>2026 CAD CO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Nunn</dc:creator>
  <cp:lastModifiedBy>Lynn Nunn</cp:lastModifiedBy>
  <dcterms:created xsi:type="dcterms:W3CDTF">2024-12-16T17:05:42Z</dcterms:created>
  <dcterms:modified xsi:type="dcterms:W3CDTF">2025-12-27T20:30:34Z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2de5f9-2999-487c-8150-cb5b1c8566f8_Enabled">
    <vt:lpwstr>true</vt:lpwstr>
  </property>
  <property fmtid="{D5CDD505-2E9C-101B-9397-08002B2CF9AE}" pid="3" name="MSIP_Label_632de5f9-2999-487c-8150-cb5b1c8566f8_SetDate">
    <vt:lpwstr>2024-12-16T17:05:50Z</vt:lpwstr>
  </property>
  <property fmtid="{D5CDD505-2E9C-101B-9397-08002B2CF9AE}" pid="4" name="MSIP_Label_632de5f9-2999-487c-8150-cb5b1c8566f8_Method">
    <vt:lpwstr>Standard</vt:lpwstr>
  </property>
  <property fmtid="{D5CDD505-2E9C-101B-9397-08002B2CF9AE}" pid="5" name="MSIP_Label_632de5f9-2999-487c-8150-cb5b1c8566f8_Name">
    <vt:lpwstr>defa4170-0d19-0005-0004-bc88714345d2</vt:lpwstr>
  </property>
  <property fmtid="{D5CDD505-2E9C-101B-9397-08002B2CF9AE}" pid="6" name="MSIP_Label_632de5f9-2999-487c-8150-cb5b1c8566f8_SiteId">
    <vt:lpwstr>1fe37436-453e-49b8-8919-a5326c04617c</vt:lpwstr>
  </property>
  <property fmtid="{D5CDD505-2E9C-101B-9397-08002B2CF9AE}" pid="7" name="MSIP_Label_632de5f9-2999-487c-8150-cb5b1c8566f8_ActionId">
    <vt:lpwstr>78b86663-3be2-40fd-990b-381c1d6f0579</vt:lpwstr>
  </property>
  <property fmtid="{D5CDD505-2E9C-101B-9397-08002B2CF9AE}" pid="8" name="MSIP_Label_632de5f9-2999-487c-8150-cb5b1c8566f8_ContentBits">
    <vt:lpwstr>0</vt:lpwstr>
  </property>
</Properties>
</file>